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需补缴教材费学生" sheetId="1" r:id="rId1"/>
    <sheet name="需退教材费学生" sheetId="2" r:id="rId2"/>
    <sheet name="无需退补教材费学生" sheetId="3" r:id="rId3"/>
  </sheets>
  <definedNames>
    <definedName name="_xlnm.Print_Titles" localSheetId="0">需补缴教材费学生!$1:$2</definedName>
    <definedName name="_xlnm.Print_Titles" localSheetId="1">需退教材费学生!$1:$2</definedName>
  </definedNames>
  <calcPr calcId="144525"/>
</workbook>
</file>

<file path=xl/sharedStrings.xml><?xml version="1.0" encoding="utf-8"?>
<sst xmlns="http://schemas.openxmlformats.org/spreadsheetml/2006/main" count="440" uniqueCount="235">
  <si>
    <t>2019-2020学年2019级转专业需补缴教材费学生名单</t>
  </si>
  <si>
    <t>序号</t>
  </si>
  <si>
    <t>姓名</t>
  </si>
  <si>
    <t>学号</t>
  </si>
  <si>
    <t>异动前专业班级</t>
  </si>
  <si>
    <t>转出班级教材代办费已使用情况（元）</t>
  </si>
  <si>
    <t>异动类型</t>
  </si>
  <si>
    <t>异动后专业班级</t>
  </si>
  <si>
    <t>转入班级教材代办费已使用情况（元）</t>
  </si>
  <si>
    <t>教材代办费需补缴金额（元）</t>
  </si>
  <si>
    <t>备注</t>
  </si>
  <si>
    <t>王子菲</t>
  </si>
  <si>
    <t>1904220421</t>
  </si>
  <si>
    <t>19市场营销4班</t>
  </si>
  <si>
    <t>转专业</t>
  </si>
  <si>
    <t>19财管1班</t>
  </si>
  <si>
    <t>李晓雯</t>
  </si>
  <si>
    <t>1904220411</t>
  </si>
  <si>
    <t>陈秦腾</t>
  </si>
  <si>
    <t>1903120105</t>
  </si>
  <si>
    <t>19工程管理1班</t>
  </si>
  <si>
    <t>19财管2班</t>
  </si>
  <si>
    <t>魏璋港</t>
  </si>
  <si>
    <t>1902120130</t>
  </si>
  <si>
    <t>19光电1班</t>
  </si>
  <si>
    <t>黄彦钊</t>
  </si>
  <si>
    <t>1901210115</t>
  </si>
  <si>
    <t>19材料1班</t>
  </si>
  <si>
    <t>19财管3班</t>
  </si>
  <si>
    <t>刘纾彤</t>
  </si>
  <si>
    <t>1904220216</t>
  </si>
  <si>
    <t>19市场营销2班</t>
  </si>
  <si>
    <t>林佳铭</t>
  </si>
  <si>
    <t>1904220212</t>
  </si>
  <si>
    <t>19财管4班</t>
  </si>
  <si>
    <t>梁舒琪</t>
  </si>
  <si>
    <t>1901210121</t>
  </si>
  <si>
    <t>19风景园林1班</t>
  </si>
  <si>
    <t>陈明飞</t>
  </si>
  <si>
    <t>1901210102</t>
  </si>
  <si>
    <t>卢志强</t>
  </si>
  <si>
    <t>1903110118</t>
  </si>
  <si>
    <t>19土木1班</t>
  </si>
  <si>
    <t>19工程造价1班</t>
  </si>
  <si>
    <t>蒋砚卿</t>
  </si>
  <si>
    <t>1901110313</t>
  </si>
  <si>
    <t>19机械3班</t>
  </si>
  <si>
    <t>林万杰</t>
  </si>
  <si>
    <t>1903110217</t>
  </si>
  <si>
    <t>19土木2班</t>
  </si>
  <si>
    <t>杨巾瑶</t>
  </si>
  <si>
    <t>1906120131</t>
  </si>
  <si>
    <t>19信管1班</t>
  </si>
  <si>
    <t>19工程造价2班</t>
  </si>
  <si>
    <t>黄揆刚</t>
  </si>
  <si>
    <t>1901210114</t>
  </si>
  <si>
    <t>熊浩云</t>
  </si>
  <si>
    <t>1901210136</t>
  </si>
  <si>
    <t>刘素瑶</t>
  </si>
  <si>
    <t>1906120121</t>
  </si>
  <si>
    <t>林锦丽</t>
  </si>
  <si>
    <t>1902310115</t>
  </si>
  <si>
    <t>19通信1班</t>
  </si>
  <si>
    <t>19国贸1班</t>
  </si>
  <si>
    <t>陈毅婷</t>
  </si>
  <si>
    <t>1901110402</t>
  </si>
  <si>
    <t>19机械4班</t>
  </si>
  <si>
    <t>19国贸3班</t>
  </si>
  <si>
    <t>王秋英</t>
  </si>
  <si>
    <t>1901110420</t>
  </si>
  <si>
    <t>李怡萍</t>
  </si>
  <si>
    <t>1902310113</t>
  </si>
  <si>
    <t>马诺</t>
  </si>
  <si>
    <t>1902310123</t>
  </si>
  <si>
    <t>游权禄</t>
  </si>
  <si>
    <t>1901130138</t>
  </si>
  <si>
    <t>19机械电子1班</t>
  </si>
  <si>
    <t>19国贸4班</t>
  </si>
  <si>
    <t>苏小明</t>
  </si>
  <si>
    <t>1901130123</t>
  </si>
  <si>
    <t>赖昕昕</t>
  </si>
  <si>
    <t>1901210116</t>
  </si>
  <si>
    <t>19建筑2班</t>
  </si>
  <si>
    <t>柳佳晖</t>
  </si>
  <si>
    <t>1905110219</t>
  </si>
  <si>
    <t>19传播2班</t>
  </si>
  <si>
    <t>19软件3班</t>
  </si>
  <si>
    <t>郭宗伟</t>
  </si>
  <si>
    <t>1906210110</t>
  </si>
  <si>
    <t>19信计1班</t>
  </si>
  <si>
    <t>19软件4班</t>
  </si>
  <si>
    <t>林浩</t>
  </si>
  <si>
    <t>1901150115</t>
  </si>
  <si>
    <t>19车辆工程1班</t>
  </si>
  <si>
    <t>19软件5班</t>
  </si>
  <si>
    <t>苏润琦</t>
  </si>
  <si>
    <t>1903220216</t>
  </si>
  <si>
    <t>19风景园林2班</t>
  </si>
  <si>
    <t>19软件6班</t>
  </si>
  <si>
    <t>肖佳慧</t>
  </si>
  <si>
    <t>1903130126</t>
  </si>
  <si>
    <t>19商务英语1班</t>
  </si>
  <si>
    <t>黄婧</t>
  </si>
  <si>
    <t>1905120211</t>
  </si>
  <si>
    <t>19广告2班</t>
  </si>
  <si>
    <t>蔡婉玲</t>
  </si>
  <si>
    <t>1901110201</t>
  </si>
  <si>
    <t>19机械2班</t>
  </si>
  <si>
    <t>吴靖</t>
  </si>
  <si>
    <t>1901110327</t>
  </si>
  <si>
    <t>王烨馨</t>
  </si>
  <si>
    <t>1904220223</t>
  </si>
  <si>
    <t>舒旖柔</t>
  </si>
  <si>
    <t>1903220215</t>
  </si>
  <si>
    <t>韦子昕</t>
  </si>
  <si>
    <t>1902110131</t>
  </si>
  <si>
    <t>19电子1班</t>
  </si>
  <si>
    <t>19商务英语2班</t>
  </si>
  <si>
    <t>翁倩婷</t>
  </si>
  <si>
    <t>1904110422</t>
  </si>
  <si>
    <t>王嘉雯</t>
  </si>
  <si>
    <t>1904110419</t>
  </si>
  <si>
    <t>王晶晶</t>
  </si>
  <si>
    <t>1901110322</t>
  </si>
  <si>
    <t>张远萍</t>
  </si>
  <si>
    <t>1901110429</t>
  </si>
  <si>
    <t>苏心妤</t>
  </si>
  <si>
    <t>1901130124</t>
  </si>
  <si>
    <t>肖闽</t>
  </si>
  <si>
    <t>1906210230</t>
  </si>
  <si>
    <t>19信计2班</t>
  </si>
  <si>
    <t>郑佳昀</t>
  </si>
  <si>
    <t>1902120140</t>
  </si>
  <si>
    <t>苏彤</t>
  </si>
  <si>
    <t>1901220125</t>
  </si>
  <si>
    <t>19新能源1班</t>
  </si>
  <si>
    <t>杨继松</t>
  </si>
  <si>
    <t>1901150136</t>
  </si>
  <si>
    <t>孙铭懋</t>
  </si>
  <si>
    <t>1701201020</t>
  </si>
  <si>
    <t>许嘉恬</t>
  </si>
  <si>
    <t>1903120228</t>
  </si>
  <si>
    <t>19工程管理2班</t>
  </si>
  <si>
    <t>19投资1班</t>
  </si>
  <si>
    <t>汤爱玲</t>
  </si>
  <si>
    <t>1901110418</t>
  </si>
  <si>
    <t>吴玉芬</t>
  </si>
  <si>
    <t>1902120131</t>
  </si>
  <si>
    <t>19投资2班</t>
  </si>
  <si>
    <t>吴晓锋</t>
  </si>
  <si>
    <t>1903220220</t>
  </si>
  <si>
    <t>陈泓洲</t>
  </si>
  <si>
    <t>1807701003</t>
  </si>
  <si>
    <t>18风景园林1班</t>
  </si>
  <si>
    <t>19新媒体1班</t>
  </si>
  <si>
    <t>黄贞慈</t>
  </si>
  <si>
    <t>1901110407</t>
  </si>
  <si>
    <t>李家宇</t>
  </si>
  <si>
    <t>1701301011</t>
  </si>
  <si>
    <t>19机械1班</t>
  </si>
  <si>
    <t>19信管2班</t>
  </si>
  <si>
    <t>吴方圆</t>
  </si>
  <si>
    <t>1901150132</t>
  </si>
  <si>
    <t>李泳坡</t>
  </si>
  <si>
    <t>1901130118</t>
  </si>
  <si>
    <t>合计</t>
  </si>
  <si>
    <t>2019-2020学年2019级转专业需退教材费学生名单</t>
  </si>
  <si>
    <t>异动后专业、班级</t>
  </si>
  <si>
    <t>教材代办费需退金额（元）</t>
  </si>
  <si>
    <t>曹涵</t>
  </si>
  <si>
    <t>1904120402</t>
  </si>
  <si>
    <t>19投资4班</t>
  </si>
  <si>
    <t>19自动化1班</t>
  </si>
  <si>
    <t>郑佳睿</t>
  </si>
  <si>
    <t>1903110232</t>
  </si>
  <si>
    <t>19电气1班</t>
  </si>
  <si>
    <t>冯嘉峻</t>
  </si>
  <si>
    <t>1901150105</t>
  </si>
  <si>
    <t>郑兴</t>
  </si>
  <si>
    <t>1904220229</t>
  </si>
  <si>
    <t>孔倩</t>
  </si>
  <si>
    <t>1902120110</t>
  </si>
  <si>
    <t>王子健</t>
  </si>
  <si>
    <t>1901150131</t>
  </si>
  <si>
    <t>戴滢贤</t>
  </si>
  <si>
    <t>1901110103</t>
  </si>
  <si>
    <t>刘倩如</t>
  </si>
  <si>
    <t>1904120117</t>
  </si>
  <si>
    <t>李勃融</t>
  </si>
  <si>
    <t>1904120410</t>
  </si>
  <si>
    <t>陈栎</t>
  </si>
  <si>
    <t>1906210103</t>
  </si>
  <si>
    <t>苏涵琪</t>
  </si>
  <si>
    <t>1904210423</t>
  </si>
  <si>
    <t>19新媒体2班</t>
  </si>
  <si>
    <t>黄柳轩</t>
  </si>
  <si>
    <t>1904220207</t>
  </si>
  <si>
    <t>刘一苇</t>
  </si>
  <si>
    <t>1904220314</t>
  </si>
  <si>
    <t>19市场营销3班</t>
  </si>
  <si>
    <t>杨雨琪</t>
  </si>
  <si>
    <t>1904120126</t>
  </si>
  <si>
    <t>王骁亮</t>
  </si>
  <si>
    <t>1904120122</t>
  </si>
  <si>
    <t>熊乙力</t>
  </si>
  <si>
    <t>1904120124</t>
  </si>
  <si>
    <t>高雨欣</t>
  </si>
  <si>
    <t>1904120205</t>
  </si>
  <si>
    <t>张友珏</t>
  </si>
  <si>
    <t>1904120327</t>
  </si>
  <si>
    <t>19投资3班</t>
  </si>
  <si>
    <t>辛宇鹏</t>
  </si>
  <si>
    <t>1906130136</t>
  </si>
  <si>
    <t>19智能1班</t>
  </si>
  <si>
    <t>19软件1班</t>
  </si>
  <si>
    <t>蔡华祺</t>
  </si>
  <si>
    <t>1902310101</t>
  </si>
  <si>
    <t>李蓝</t>
  </si>
  <si>
    <t>1904220210</t>
  </si>
  <si>
    <t>周麟</t>
  </si>
  <si>
    <t>1901110133</t>
  </si>
  <si>
    <t>刘子彧</t>
  </si>
  <si>
    <t>1903120121</t>
  </si>
  <si>
    <t>金天诺</t>
  </si>
  <si>
    <t>1804202010</t>
  </si>
  <si>
    <t>18工程管理2班</t>
  </si>
  <si>
    <t>18新能源1班</t>
  </si>
  <si>
    <t>欧炜滨</t>
  </si>
  <si>
    <t>1904120216</t>
  </si>
  <si>
    <t>何恩辉</t>
  </si>
  <si>
    <t>1904120207</t>
  </si>
  <si>
    <t>2019-2020学年2019级转专业无需退补教材费学生名单</t>
  </si>
  <si>
    <t>教材代办费需退补金额（元）</t>
  </si>
  <si>
    <t>张沛文</t>
  </si>
  <si>
    <t>1903120234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</si>
</sst>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workbookViewId="0">
      <pane ySplit="2" topLeftCell="A45" activePane="bottomLeft" state="frozen"/>
      <selection/>
      <selection pane="bottomLeft" activeCell="A60" sqref="$A60:$XFD60"/>
    </sheetView>
  </sheetViews>
  <sheetFormatPr defaultColWidth="9" defaultRowHeight="13.5"/>
  <cols>
    <col min="1" max="1" width="4.5" style="1" customWidth="1"/>
    <col min="2" max="2" width="12" style="1" customWidth="1"/>
    <col min="3" max="3" width="13.875" style="1" customWidth="1"/>
    <col min="4" max="4" width="15.225" style="1" customWidth="1"/>
    <col min="5" max="5" width="12.5083333333333" style="1" customWidth="1"/>
    <col min="6" max="6" width="12.5" style="1" customWidth="1"/>
    <col min="7" max="7" width="15.225" style="1" customWidth="1"/>
    <col min="8" max="9" width="12.5" style="1" customWidth="1"/>
    <col min="10" max="10" width="13.625" style="1" customWidth="1"/>
    <col min="11" max="16384" width="9" style="1"/>
  </cols>
  <sheetData>
    <row r="1" s="1" customFormat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6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6"/>
      <c r="L2" s="6"/>
      <c r="M2" s="6"/>
      <c r="N2" s="6"/>
      <c r="O2" s="6"/>
      <c r="P2" s="6"/>
    </row>
    <row r="3" s="8" customFormat="1" ht="22" customHeight="1" spans="1:10">
      <c r="A3" s="9">
        <v>1</v>
      </c>
      <c r="B3" s="13" t="s">
        <v>11</v>
      </c>
      <c r="C3" s="13" t="s">
        <v>12</v>
      </c>
      <c r="D3" s="13" t="s">
        <v>13</v>
      </c>
      <c r="E3" s="9">
        <v>741.52</v>
      </c>
      <c r="F3" s="9" t="s">
        <v>14</v>
      </c>
      <c r="G3" s="13" t="s">
        <v>15</v>
      </c>
      <c r="H3" s="9">
        <v>726.32</v>
      </c>
      <c r="I3" s="9">
        <f>E3-H3</f>
        <v>15.1999999999999</v>
      </c>
      <c r="J3" s="9"/>
    </row>
    <row r="4" s="8" customFormat="1" ht="22" customHeight="1" spans="1:10">
      <c r="A4" s="9">
        <v>2</v>
      </c>
      <c r="B4" s="13" t="s">
        <v>16</v>
      </c>
      <c r="C4" s="13" t="s">
        <v>17</v>
      </c>
      <c r="D4" s="13" t="s">
        <v>13</v>
      </c>
      <c r="E4" s="9">
        <v>741.52</v>
      </c>
      <c r="F4" s="9" t="s">
        <v>14</v>
      </c>
      <c r="G4" s="13" t="s">
        <v>15</v>
      </c>
      <c r="H4" s="9">
        <v>726.32</v>
      </c>
      <c r="I4" s="9">
        <f t="shared" ref="I4:I35" si="0">E4-H4</f>
        <v>15.1999999999999</v>
      </c>
      <c r="J4" s="9"/>
    </row>
    <row r="5" s="8" customFormat="1" ht="22" customHeight="1" spans="1:10">
      <c r="A5" s="9">
        <v>3</v>
      </c>
      <c r="B5" s="13" t="s">
        <v>18</v>
      </c>
      <c r="C5" s="13" t="s">
        <v>19</v>
      </c>
      <c r="D5" s="13" t="s">
        <v>20</v>
      </c>
      <c r="E5" s="9">
        <v>761.68</v>
      </c>
      <c r="F5" s="9" t="s">
        <v>14</v>
      </c>
      <c r="G5" s="13" t="s">
        <v>21</v>
      </c>
      <c r="H5" s="9">
        <v>726.32</v>
      </c>
      <c r="I5" s="9">
        <f t="shared" si="0"/>
        <v>35.3599999999999</v>
      </c>
      <c r="J5" s="9"/>
    </row>
    <row r="6" s="8" customFormat="1" ht="22" customHeight="1" spans="1:10">
      <c r="A6" s="9">
        <v>4</v>
      </c>
      <c r="B6" s="13" t="s">
        <v>22</v>
      </c>
      <c r="C6" s="13" t="s">
        <v>23</v>
      </c>
      <c r="D6" s="13" t="s">
        <v>24</v>
      </c>
      <c r="E6" s="9">
        <v>832.56</v>
      </c>
      <c r="F6" s="9" t="s">
        <v>14</v>
      </c>
      <c r="G6" s="13" t="s">
        <v>21</v>
      </c>
      <c r="H6" s="9">
        <v>726.32</v>
      </c>
      <c r="I6" s="9">
        <f t="shared" si="0"/>
        <v>106.24</v>
      </c>
      <c r="J6" s="9"/>
    </row>
    <row r="7" s="8" customFormat="1" ht="22" customHeight="1" spans="1:10">
      <c r="A7" s="9">
        <v>5</v>
      </c>
      <c r="B7" s="13" t="s">
        <v>25</v>
      </c>
      <c r="C7" s="13" t="s">
        <v>26</v>
      </c>
      <c r="D7" s="13" t="s">
        <v>27</v>
      </c>
      <c r="E7" s="9">
        <v>909.92</v>
      </c>
      <c r="F7" s="9" t="s">
        <v>14</v>
      </c>
      <c r="G7" s="13" t="s">
        <v>28</v>
      </c>
      <c r="H7" s="9">
        <v>726.32</v>
      </c>
      <c r="I7" s="9">
        <f t="shared" si="0"/>
        <v>183.6</v>
      </c>
      <c r="J7" s="9"/>
    </row>
    <row r="8" s="8" customFormat="1" ht="22" customHeight="1" spans="1:10">
      <c r="A8" s="9">
        <v>6</v>
      </c>
      <c r="B8" s="13" t="s">
        <v>29</v>
      </c>
      <c r="C8" s="13" t="s">
        <v>30</v>
      </c>
      <c r="D8" s="13" t="s">
        <v>31</v>
      </c>
      <c r="E8" s="9">
        <v>741.52</v>
      </c>
      <c r="F8" s="9" t="s">
        <v>14</v>
      </c>
      <c r="G8" s="13" t="s">
        <v>28</v>
      </c>
      <c r="H8" s="9">
        <v>726.32</v>
      </c>
      <c r="I8" s="9">
        <f t="shared" si="0"/>
        <v>15.1999999999999</v>
      </c>
      <c r="J8" s="9"/>
    </row>
    <row r="9" s="8" customFormat="1" ht="22" customHeight="1" spans="1:10">
      <c r="A9" s="9">
        <v>7</v>
      </c>
      <c r="B9" s="13" t="s">
        <v>32</v>
      </c>
      <c r="C9" s="13" t="s">
        <v>33</v>
      </c>
      <c r="D9" s="13" t="s">
        <v>31</v>
      </c>
      <c r="E9" s="9">
        <v>741.52</v>
      </c>
      <c r="F9" s="9" t="s">
        <v>14</v>
      </c>
      <c r="G9" s="13" t="s">
        <v>34</v>
      </c>
      <c r="H9" s="9">
        <v>726.32</v>
      </c>
      <c r="I9" s="9">
        <f t="shared" si="0"/>
        <v>15.1999999999999</v>
      </c>
      <c r="J9" s="9"/>
    </row>
    <row r="10" s="8" customFormat="1" ht="22" customHeight="1" spans="1:10">
      <c r="A10" s="9">
        <v>8</v>
      </c>
      <c r="B10" s="13" t="s">
        <v>35</v>
      </c>
      <c r="C10" s="13" t="s">
        <v>36</v>
      </c>
      <c r="D10" s="13" t="s">
        <v>27</v>
      </c>
      <c r="E10" s="9">
        <v>909.92</v>
      </c>
      <c r="F10" s="9" t="s">
        <v>14</v>
      </c>
      <c r="G10" s="13" t="s">
        <v>37</v>
      </c>
      <c r="H10" s="9">
        <v>902.58</v>
      </c>
      <c r="I10" s="9">
        <f t="shared" si="0"/>
        <v>7.33999999999992</v>
      </c>
      <c r="J10" s="9"/>
    </row>
    <row r="11" s="8" customFormat="1" ht="22" customHeight="1" spans="1:10">
      <c r="A11" s="9">
        <v>9</v>
      </c>
      <c r="B11" s="13" t="s">
        <v>38</v>
      </c>
      <c r="C11" s="13" t="s">
        <v>39</v>
      </c>
      <c r="D11" s="13" t="s">
        <v>27</v>
      </c>
      <c r="E11" s="9">
        <v>909.92</v>
      </c>
      <c r="F11" s="9" t="s">
        <v>14</v>
      </c>
      <c r="G11" s="13" t="s">
        <v>20</v>
      </c>
      <c r="H11" s="9">
        <v>761.68</v>
      </c>
      <c r="I11" s="9">
        <f t="shared" si="0"/>
        <v>148.24</v>
      </c>
      <c r="J11" s="9"/>
    </row>
    <row r="12" s="8" customFormat="1" ht="22" customHeight="1" spans="1:10">
      <c r="A12" s="9">
        <v>10</v>
      </c>
      <c r="B12" s="13" t="s">
        <v>40</v>
      </c>
      <c r="C12" s="13" t="s">
        <v>41</v>
      </c>
      <c r="D12" s="13" t="s">
        <v>42</v>
      </c>
      <c r="E12" s="9">
        <v>798.88</v>
      </c>
      <c r="F12" s="9" t="s">
        <v>14</v>
      </c>
      <c r="G12" s="13" t="s">
        <v>43</v>
      </c>
      <c r="H12" s="9">
        <v>761.68</v>
      </c>
      <c r="I12" s="9">
        <f t="shared" si="0"/>
        <v>37.2</v>
      </c>
      <c r="J12" s="9"/>
    </row>
    <row r="13" s="8" customFormat="1" ht="22" customHeight="1" spans="1:10">
      <c r="A13" s="9">
        <v>11</v>
      </c>
      <c r="B13" s="13" t="s">
        <v>44</v>
      </c>
      <c r="C13" s="13" t="s">
        <v>45</v>
      </c>
      <c r="D13" s="13" t="s">
        <v>46</v>
      </c>
      <c r="E13" s="9">
        <v>879.52</v>
      </c>
      <c r="F13" s="9" t="s">
        <v>14</v>
      </c>
      <c r="G13" s="13" t="s">
        <v>43</v>
      </c>
      <c r="H13" s="9">
        <v>761.68</v>
      </c>
      <c r="I13" s="9">
        <f t="shared" si="0"/>
        <v>117.84</v>
      </c>
      <c r="J13" s="9"/>
    </row>
    <row r="14" s="8" customFormat="1" ht="22" customHeight="1" spans="1:10">
      <c r="A14" s="9">
        <v>12</v>
      </c>
      <c r="B14" s="13" t="s">
        <v>47</v>
      </c>
      <c r="C14" s="13" t="s">
        <v>48</v>
      </c>
      <c r="D14" s="13" t="s">
        <v>49</v>
      </c>
      <c r="E14" s="9">
        <v>798.88</v>
      </c>
      <c r="F14" s="9" t="s">
        <v>14</v>
      </c>
      <c r="G14" s="13" t="s">
        <v>43</v>
      </c>
      <c r="H14" s="9">
        <v>761.68</v>
      </c>
      <c r="I14" s="9">
        <f t="shared" si="0"/>
        <v>37.2</v>
      </c>
      <c r="J14" s="9"/>
    </row>
    <row r="15" s="8" customFormat="1" ht="22" customHeight="1" spans="1:10">
      <c r="A15" s="9">
        <v>13</v>
      </c>
      <c r="B15" s="13" t="s">
        <v>50</v>
      </c>
      <c r="C15" s="13" t="s">
        <v>51</v>
      </c>
      <c r="D15" s="13" t="s">
        <v>52</v>
      </c>
      <c r="E15" s="9">
        <v>864.72</v>
      </c>
      <c r="F15" s="9" t="s">
        <v>14</v>
      </c>
      <c r="G15" s="13" t="s">
        <v>53</v>
      </c>
      <c r="H15" s="9">
        <v>761.68</v>
      </c>
      <c r="I15" s="9">
        <f t="shared" si="0"/>
        <v>103.04</v>
      </c>
      <c r="J15" s="9"/>
    </row>
    <row r="16" s="8" customFormat="1" ht="22" customHeight="1" spans="1:10">
      <c r="A16" s="9">
        <v>14</v>
      </c>
      <c r="B16" s="13" t="s">
        <v>54</v>
      </c>
      <c r="C16" s="13" t="s">
        <v>55</v>
      </c>
      <c r="D16" s="13" t="s">
        <v>27</v>
      </c>
      <c r="E16" s="9">
        <v>909.92</v>
      </c>
      <c r="F16" s="9" t="s">
        <v>14</v>
      </c>
      <c r="G16" s="13" t="s">
        <v>53</v>
      </c>
      <c r="H16" s="9">
        <v>761.68</v>
      </c>
      <c r="I16" s="9">
        <f t="shared" si="0"/>
        <v>148.24</v>
      </c>
      <c r="J16" s="9"/>
    </row>
    <row r="17" s="8" customFormat="1" ht="22" customHeight="1" spans="1:10">
      <c r="A17" s="9">
        <v>15</v>
      </c>
      <c r="B17" s="13" t="s">
        <v>56</v>
      </c>
      <c r="C17" s="13" t="s">
        <v>57</v>
      </c>
      <c r="D17" s="13" t="s">
        <v>27</v>
      </c>
      <c r="E17" s="9">
        <v>909.92</v>
      </c>
      <c r="F17" s="9" t="s">
        <v>14</v>
      </c>
      <c r="G17" s="13" t="s">
        <v>53</v>
      </c>
      <c r="H17" s="9">
        <v>761.68</v>
      </c>
      <c r="I17" s="9">
        <f t="shared" si="0"/>
        <v>148.24</v>
      </c>
      <c r="J17" s="9"/>
    </row>
    <row r="18" s="8" customFormat="1" ht="22" customHeight="1" spans="1:10">
      <c r="A18" s="9">
        <v>16</v>
      </c>
      <c r="B18" s="13" t="s">
        <v>58</v>
      </c>
      <c r="C18" s="13" t="s">
        <v>59</v>
      </c>
      <c r="D18" s="13" t="s">
        <v>52</v>
      </c>
      <c r="E18" s="9">
        <v>864.72</v>
      </c>
      <c r="F18" s="9" t="s">
        <v>14</v>
      </c>
      <c r="G18" s="13" t="s">
        <v>53</v>
      </c>
      <c r="H18" s="9">
        <v>761.68</v>
      </c>
      <c r="I18" s="9">
        <f t="shared" si="0"/>
        <v>103.04</v>
      </c>
      <c r="J18" s="9"/>
    </row>
    <row r="19" s="8" customFormat="1" ht="22" customHeight="1" spans="1:10">
      <c r="A19" s="9">
        <v>17</v>
      </c>
      <c r="B19" s="13" t="s">
        <v>60</v>
      </c>
      <c r="C19" s="13" t="s">
        <v>61</v>
      </c>
      <c r="D19" s="13" t="s">
        <v>62</v>
      </c>
      <c r="E19" s="9">
        <v>896.24</v>
      </c>
      <c r="F19" s="9" t="s">
        <v>14</v>
      </c>
      <c r="G19" s="13" t="s">
        <v>63</v>
      </c>
      <c r="H19" s="9">
        <v>739.92</v>
      </c>
      <c r="I19" s="9">
        <f t="shared" si="0"/>
        <v>156.32</v>
      </c>
      <c r="J19" s="9"/>
    </row>
    <row r="20" s="8" customFormat="1" ht="22" customHeight="1" spans="1:10">
      <c r="A20" s="9">
        <v>18</v>
      </c>
      <c r="B20" s="13" t="s">
        <v>64</v>
      </c>
      <c r="C20" s="13" t="s">
        <v>65</v>
      </c>
      <c r="D20" s="13" t="s">
        <v>66</v>
      </c>
      <c r="E20" s="9">
        <v>879.52</v>
      </c>
      <c r="F20" s="9" t="s">
        <v>14</v>
      </c>
      <c r="G20" s="13" t="s">
        <v>67</v>
      </c>
      <c r="H20" s="9">
        <v>739.92</v>
      </c>
      <c r="I20" s="9">
        <f t="shared" si="0"/>
        <v>139.6</v>
      </c>
      <c r="J20" s="9"/>
    </row>
    <row r="21" s="8" customFormat="1" ht="22" customHeight="1" spans="1:10">
      <c r="A21" s="9">
        <v>19</v>
      </c>
      <c r="B21" s="13" t="s">
        <v>68</v>
      </c>
      <c r="C21" s="13" t="s">
        <v>69</v>
      </c>
      <c r="D21" s="13" t="s">
        <v>66</v>
      </c>
      <c r="E21" s="9">
        <v>879.52</v>
      </c>
      <c r="F21" s="9" t="s">
        <v>14</v>
      </c>
      <c r="G21" s="13" t="s">
        <v>67</v>
      </c>
      <c r="H21" s="9">
        <v>739.92</v>
      </c>
      <c r="I21" s="9">
        <f t="shared" si="0"/>
        <v>139.6</v>
      </c>
      <c r="J21" s="9"/>
    </row>
    <row r="22" s="8" customFormat="1" ht="22" customHeight="1" spans="1:10">
      <c r="A22" s="9">
        <v>20</v>
      </c>
      <c r="B22" s="13" t="s">
        <v>70</v>
      </c>
      <c r="C22" s="13" t="s">
        <v>71</v>
      </c>
      <c r="D22" s="13" t="s">
        <v>62</v>
      </c>
      <c r="E22" s="9">
        <v>896.24</v>
      </c>
      <c r="F22" s="9" t="s">
        <v>14</v>
      </c>
      <c r="G22" s="13" t="s">
        <v>67</v>
      </c>
      <c r="H22" s="9">
        <v>739.92</v>
      </c>
      <c r="I22" s="9">
        <f t="shared" si="0"/>
        <v>156.32</v>
      </c>
      <c r="J22" s="9"/>
    </row>
    <row r="23" s="8" customFormat="1" ht="22" customHeight="1" spans="1:10">
      <c r="A23" s="9">
        <v>21</v>
      </c>
      <c r="B23" s="13" t="s">
        <v>72</v>
      </c>
      <c r="C23" s="13" t="s">
        <v>73</v>
      </c>
      <c r="D23" s="13" t="s">
        <v>62</v>
      </c>
      <c r="E23" s="9">
        <v>896.24</v>
      </c>
      <c r="F23" s="9" t="s">
        <v>14</v>
      </c>
      <c r="G23" s="13" t="s">
        <v>67</v>
      </c>
      <c r="H23" s="9">
        <v>739.92</v>
      </c>
      <c r="I23" s="9">
        <f t="shared" si="0"/>
        <v>156.32</v>
      </c>
      <c r="J23" s="9"/>
    </row>
    <row r="24" s="8" customFormat="1" ht="22" customHeight="1" spans="1:10">
      <c r="A24" s="9">
        <v>22</v>
      </c>
      <c r="B24" s="13" t="s">
        <v>74</v>
      </c>
      <c r="C24" s="13" t="s">
        <v>75</v>
      </c>
      <c r="D24" s="13" t="s">
        <v>76</v>
      </c>
      <c r="E24" s="9">
        <v>868.32</v>
      </c>
      <c r="F24" s="9" t="s">
        <v>14</v>
      </c>
      <c r="G24" s="13" t="s">
        <v>77</v>
      </c>
      <c r="H24" s="9">
        <v>739.92</v>
      </c>
      <c r="I24" s="9">
        <f t="shared" si="0"/>
        <v>128.4</v>
      </c>
      <c r="J24" s="9"/>
    </row>
    <row r="25" s="8" customFormat="1" ht="22" customHeight="1" spans="1:10">
      <c r="A25" s="9">
        <v>23</v>
      </c>
      <c r="B25" s="13" t="s">
        <v>78</v>
      </c>
      <c r="C25" s="13" t="s">
        <v>79</v>
      </c>
      <c r="D25" s="13" t="s">
        <v>76</v>
      </c>
      <c r="E25" s="9">
        <v>868.32</v>
      </c>
      <c r="F25" s="9" t="s">
        <v>14</v>
      </c>
      <c r="G25" s="13" t="s">
        <v>77</v>
      </c>
      <c r="H25" s="9">
        <v>739.92</v>
      </c>
      <c r="I25" s="9">
        <f t="shared" si="0"/>
        <v>128.4</v>
      </c>
      <c r="J25" s="9"/>
    </row>
    <row r="26" s="8" customFormat="1" ht="22" customHeight="1" spans="1:10">
      <c r="A26" s="9">
        <v>24</v>
      </c>
      <c r="B26" s="13" t="s">
        <v>80</v>
      </c>
      <c r="C26" s="13" t="s">
        <v>81</v>
      </c>
      <c r="D26" s="13" t="s">
        <v>27</v>
      </c>
      <c r="E26" s="9">
        <v>909.92</v>
      </c>
      <c r="F26" s="9" t="s">
        <v>14</v>
      </c>
      <c r="G26" s="13" t="s">
        <v>82</v>
      </c>
      <c r="H26" s="9">
        <v>801.94</v>
      </c>
      <c r="I26" s="9">
        <f t="shared" si="0"/>
        <v>107.98</v>
      </c>
      <c r="J26" s="9"/>
    </row>
    <row r="27" s="8" customFormat="1" ht="22" customHeight="1" spans="1:10">
      <c r="A27" s="9">
        <v>25</v>
      </c>
      <c r="B27" s="13" t="s">
        <v>83</v>
      </c>
      <c r="C27" s="13" t="s">
        <v>84</v>
      </c>
      <c r="D27" s="13" t="s">
        <v>85</v>
      </c>
      <c r="E27" s="9">
        <v>1062.76</v>
      </c>
      <c r="F27" s="9" t="s">
        <v>14</v>
      </c>
      <c r="G27" s="13" t="s">
        <v>86</v>
      </c>
      <c r="H27" s="9">
        <v>784.32</v>
      </c>
      <c r="I27" s="9">
        <f t="shared" si="0"/>
        <v>278.44</v>
      </c>
      <c r="J27" s="9"/>
    </row>
    <row r="28" s="8" customFormat="1" ht="22" customHeight="1" spans="1:10">
      <c r="A28" s="9">
        <v>26</v>
      </c>
      <c r="B28" s="13" t="s">
        <v>87</v>
      </c>
      <c r="C28" s="13" t="s">
        <v>88</v>
      </c>
      <c r="D28" s="13" t="s">
        <v>89</v>
      </c>
      <c r="E28" s="9">
        <v>787.26</v>
      </c>
      <c r="F28" s="9" t="s">
        <v>14</v>
      </c>
      <c r="G28" s="13" t="s">
        <v>90</v>
      </c>
      <c r="H28" s="9">
        <v>784.32</v>
      </c>
      <c r="I28" s="9">
        <f t="shared" si="0"/>
        <v>2.93999999999994</v>
      </c>
      <c r="J28" s="9"/>
    </row>
    <row r="29" s="8" customFormat="1" ht="22" customHeight="1" spans="1:10">
      <c r="A29" s="9">
        <v>27</v>
      </c>
      <c r="B29" s="13" t="s">
        <v>91</v>
      </c>
      <c r="C29" s="13" t="s">
        <v>92</v>
      </c>
      <c r="D29" s="13" t="s">
        <v>93</v>
      </c>
      <c r="E29" s="9">
        <v>879.52</v>
      </c>
      <c r="F29" s="9" t="s">
        <v>14</v>
      </c>
      <c r="G29" s="13" t="s">
        <v>94</v>
      </c>
      <c r="H29" s="9">
        <v>784.32</v>
      </c>
      <c r="I29" s="9">
        <f t="shared" si="0"/>
        <v>95.1999999999999</v>
      </c>
      <c r="J29" s="9"/>
    </row>
    <row r="30" s="8" customFormat="1" ht="22" customHeight="1" spans="1:10">
      <c r="A30" s="9">
        <v>28</v>
      </c>
      <c r="B30" s="13" t="s">
        <v>95</v>
      </c>
      <c r="C30" s="13" t="s">
        <v>96</v>
      </c>
      <c r="D30" s="13" t="s">
        <v>97</v>
      </c>
      <c r="E30" s="9">
        <v>902.58</v>
      </c>
      <c r="F30" s="9" t="s">
        <v>14</v>
      </c>
      <c r="G30" s="13" t="s">
        <v>98</v>
      </c>
      <c r="H30" s="9">
        <v>784.32</v>
      </c>
      <c r="I30" s="9">
        <f t="shared" si="0"/>
        <v>118.26</v>
      </c>
      <c r="J30" s="9"/>
    </row>
    <row r="31" s="8" customFormat="1" ht="22" customHeight="1" spans="1:10">
      <c r="A31" s="9">
        <v>29</v>
      </c>
      <c r="B31" s="13" t="s">
        <v>99</v>
      </c>
      <c r="C31" s="13" t="s">
        <v>100</v>
      </c>
      <c r="D31" s="13" t="s">
        <v>43</v>
      </c>
      <c r="E31" s="9">
        <v>761.68</v>
      </c>
      <c r="F31" s="9" t="s">
        <v>14</v>
      </c>
      <c r="G31" s="13" t="s">
        <v>101</v>
      </c>
      <c r="H31" s="9">
        <v>729.24</v>
      </c>
      <c r="I31" s="9">
        <f t="shared" si="0"/>
        <v>32.4399999999999</v>
      </c>
      <c r="J31" s="9"/>
    </row>
    <row r="32" s="8" customFormat="1" ht="22" customHeight="1" spans="1:10">
      <c r="A32" s="9">
        <v>30</v>
      </c>
      <c r="B32" s="13" t="s">
        <v>102</v>
      </c>
      <c r="C32" s="13" t="s">
        <v>103</v>
      </c>
      <c r="D32" s="13" t="s">
        <v>104</v>
      </c>
      <c r="E32" s="9">
        <v>1133.32</v>
      </c>
      <c r="F32" s="9" t="s">
        <v>14</v>
      </c>
      <c r="G32" s="13" t="s">
        <v>101</v>
      </c>
      <c r="H32" s="9">
        <v>729.24</v>
      </c>
      <c r="I32" s="9">
        <f t="shared" si="0"/>
        <v>404.08</v>
      </c>
      <c r="J32" s="9"/>
    </row>
    <row r="33" s="8" customFormat="1" ht="22" customHeight="1" spans="1:10">
      <c r="A33" s="9">
        <v>31</v>
      </c>
      <c r="B33" s="13" t="s">
        <v>105</v>
      </c>
      <c r="C33" s="13" t="s">
        <v>106</v>
      </c>
      <c r="D33" s="13" t="s">
        <v>107</v>
      </c>
      <c r="E33" s="9">
        <v>879.52</v>
      </c>
      <c r="F33" s="9" t="s">
        <v>14</v>
      </c>
      <c r="G33" s="13" t="s">
        <v>101</v>
      </c>
      <c r="H33" s="9">
        <v>729.24</v>
      </c>
      <c r="I33" s="9">
        <f t="shared" si="0"/>
        <v>150.28</v>
      </c>
      <c r="J33" s="9"/>
    </row>
    <row r="34" s="8" customFormat="1" ht="22" customHeight="1" spans="1:10">
      <c r="A34" s="9">
        <v>32</v>
      </c>
      <c r="B34" s="13" t="s">
        <v>108</v>
      </c>
      <c r="C34" s="13" t="s">
        <v>109</v>
      </c>
      <c r="D34" s="13" t="s">
        <v>46</v>
      </c>
      <c r="E34" s="9">
        <v>879.52</v>
      </c>
      <c r="F34" s="9" t="s">
        <v>14</v>
      </c>
      <c r="G34" s="13" t="s">
        <v>101</v>
      </c>
      <c r="H34" s="9">
        <v>729.24</v>
      </c>
      <c r="I34" s="9">
        <f t="shared" si="0"/>
        <v>150.28</v>
      </c>
      <c r="J34" s="9"/>
    </row>
    <row r="35" s="8" customFormat="1" ht="22" customHeight="1" spans="1:10">
      <c r="A35" s="9">
        <v>33</v>
      </c>
      <c r="B35" s="13" t="s">
        <v>110</v>
      </c>
      <c r="C35" s="13" t="s">
        <v>111</v>
      </c>
      <c r="D35" s="13" t="s">
        <v>31</v>
      </c>
      <c r="E35" s="9">
        <v>741.52</v>
      </c>
      <c r="F35" s="9" t="s">
        <v>14</v>
      </c>
      <c r="G35" s="13" t="s">
        <v>101</v>
      </c>
      <c r="H35" s="9">
        <v>729.24</v>
      </c>
      <c r="I35" s="9">
        <f t="shared" si="0"/>
        <v>12.28</v>
      </c>
      <c r="J35" s="9"/>
    </row>
    <row r="36" s="8" customFormat="1" ht="22" customHeight="1" spans="1:10">
      <c r="A36" s="9">
        <v>34</v>
      </c>
      <c r="B36" s="13" t="s">
        <v>112</v>
      </c>
      <c r="C36" s="13" t="s">
        <v>113</v>
      </c>
      <c r="D36" s="13" t="s">
        <v>97</v>
      </c>
      <c r="E36" s="9">
        <v>902.58</v>
      </c>
      <c r="F36" s="9" t="s">
        <v>14</v>
      </c>
      <c r="G36" s="13" t="s">
        <v>101</v>
      </c>
      <c r="H36" s="9">
        <v>729.24</v>
      </c>
      <c r="I36" s="9">
        <f t="shared" ref="I36:I56" si="1">E36-H36</f>
        <v>173.34</v>
      </c>
      <c r="J36" s="9"/>
    </row>
    <row r="37" s="8" customFormat="1" ht="22" customHeight="1" spans="1:10">
      <c r="A37" s="9">
        <v>35</v>
      </c>
      <c r="B37" s="13" t="s">
        <v>114</v>
      </c>
      <c r="C37" s="13" t="s">
        <v>115</v>
      </c>
      <c r="D37" s="13" t="s">
        <v>116</v>
      </c>
      <c r="E37" s="10">
        <v>863.76</v>
      </c>
      <c r="F37" s="9" t="s">
        <v>14</v>
      </c>
      <c r="G37" s="13" t="s">
        <v>117</v>
      </c>
      <c r="H37" s="9">
        <v>729.24</v>
      </c>
      <c r="I37" s="9">
        <f t="shared" si="1"/>
        <v>134.52</v>
      </c>
      <c r="J37" s="9"/>
    </row>
    <row r="38" s="8" customFormat="1" ht="22" customHeight="1" spans="1:10">
      <c r="A38" s="9">
        <v>36</v>
      </c>
      <c r="B38" s="13" t="s">
        <v>118</v>
      </c>
      <c r="C38" s="13" t="s">
        <v>119</v>
      </c>
      <c r="D38" s="13" t="s">
        <v>77</v>
      </c>
      <c r="E38" s="9">
        <v>739.92</v>
      </c>
      <c r="F38" s="9" t="s">
        <v>14</v>
      </c>
      <c r="G38" s="13" t="s">
        <v>117</v>
      </c>
      <c r="H38" s="9">
        <v>729.24</v>
      </c>
      <c r="I38" s="9">
        <f t="shared" si="1"/>
        <v>10.6799999999999</v>
      </c>
      <c r="J38" s="9"/>
    </row>
    <row r="39" s="8" customFormat="1" ht="22" customHeight="1" spans="1:10">
      <c r="A39" s="9">
        <v>37</v>
      </c>
      <c r="B39" s="13" t="s">
        <v>120</v>
      </c>
      <c r="C39" s="13" t="s">
        <v>121</v>
      </c>
      <c r="D39" s="13" t="s">
        <v>77</v>
      </c>
      <c r="E39" s="9">
        <v>739.92</v>
      </c>
      <c r="F39" s="9" t="s">
        <v>14</v>
      </c>
      <c r="G39" s="13" t="s">
        <v>117</v>
      </c>
      <c r="H39" s="9">
        <v>729.24</v>
      </c>
      <c r="I39" s="9">
        <f t="shared" si="1"/>
        <v>10.6799999999999</v>
      </c>
      <c r="J39" s="9"/>
    </row>
    <row r="40" s="8" customFormat="1" ht="22" customHeight="1" spans="1:10">
      <c r="A40" s="9">
        <v>38</v>
      </c>
      <c r="B40" s="13" t="s">
        <v>122</v>
      </c>
      <c r="C40" s="13" t="s">
        <v>123</v>
      </c>
      <c r="D40" s="13" t="s">
        <v>46</v>
      </c>
      <c r="E40" s="9">
        <v>879.52</v>
      </c>
      <c r="F40" s="9" t="s">
        <v>14</v>
      </c>
      <c r="G40" s="13" t="s">
        <v>117</v>
      </c>
      <c r="H40" s="9">
        <v>729.24</v>
      </c>
      <c r="I40" s="9">
        <f t="shared" si="1"/>
        <v>150.28</v>
      </c>
      <c r="J40" s="9"/>
    </row>
    <row r="41" s="8" customFormat="1" ht="22" customHeight="1" spans="1:10">
      <c r="A41" s="9">
        <v>39</v>
      </c>
      <c r="B41" s="13" t="s">
        <v>124</v>
      </c>
      <c r="C41" s="13" t="s">
        <v>125</v>
      </c>
      <c r="D41" s="13" t="s">
        <v>66</v>
      </c>
      <c r="E41" s="9">
        <v>879.52</v>
      </c>
      <c r="F41" s="9" t="s">
        <v>14</v>
      </c>
      <c r="G41" s="13" t="s">
        <v>117</v>
      </c>
      <c r="H41" s="9">
        <v>729.24</v>
      </c>
      <c r="I41" s="9">
        <f t="shared" si="1"/>
        <v>150.28</v>
      </c>
      <c r="J41" s="9"/>
    </row>
    <row r="42" s="8" customFormat="1" ht="22" customHeight="1" spans="1:10">
      <c r="A42" s="9">
        <v>40</v>
      </c>
      <c r="B42" s="13" t="s">
        <v>126</v>
      </c>
      <c r="C42" s="13" t="s">
        <v>127</v>
      </c>
      <c r="D42" s="13" t="s">
        <v>76</v>
      </c>
      <c r="E42" s="9">
        <v>868.32</v>
      </c>
      <c r="F42" s="9" t="s">
        <v>14</v>
      </c>
      <c r="G42" s="13" t="s">
        <v>117</v>
      </c>
      <c r="H42" s="9">
        <v>729.24</v>
      </c>
      <c r="I42" s="9">
        <f t="shared" si="1"/>
        <v>139.08</v>
      </c>
      <c r="J42" s="9"/>
    </row>
    <row r="43" s="8" customFormat="1" ht="22" customHeight="1" spans="1:10">
      <c r="A43" s="9">
        <v>41</v>
      </c>
      <c r="B43" s="13" t="s">
        <v>128</v>
      </c>
      <c r="C43" s="13" t="s">
        <v>129</v>
      </c>
      <c r="D43" s="13" t="s">
        <v>130</v>
      </c>
      <c r="E43" s="9">
        <v>787.26</v>
      </c>
      <c r="F43" s="9" t="s">
        <v>14</v>
      </c>
      <c r="G43" s="13" t="s">
        <v>117</v>
      </c>
      <c r="H43" s="9">
        <v>729.24</v>
      </c>
      <c r="I43" s="9">
        <f t="shared" si="1"/>
        <v>58.02</v>
      </c>
      <c r="J43" s="9"/>
    </row>
    <row r="44" s="8" customFormat="1" ht="22" customHeight="1" spans="1:10">
      <c r="A44" s="9">
        <v>42</v>
      </c>
      <c r="B44" s="13" t="s">
        <v>131</v>
      </c>
      <c r="C44" s="13" t="s">
        <v>132</v>
      </c>
      <c r="D44" s="13" t="s">
        <v>24</v>
      </c>
      <c r="E44" s="9">
        <v>832.56</v>
      </c>
      <c r="F44" s="9" t="s">
        <v>14</v>
      </c>
      <c r="G44" s="13" t="s">
        <v>31</v>
      </c>
      <c r="H44" s="9">
        <v>741.52</v>
      </c>
      <c r="I44" s="9">
        <f t="shared" si="1"/>
        <v>91.04</v>
      </c>
      <c r="J44" s="9"/>
    </row>
    <row r="45" s="8" customFormat="1" ht="22" customHeight="1" spans="1:10">
      <c r="A45" s="9">
        <v>43</v>
      </c>
      <c r="B45" s="13" t="s">
        <v>133</v>
      </c>
      <c r="C45" s="13" t="s">
        <v>134</v>
      </c>
      <c r="D45" s="13" t="s">
        <v>135</v>
      </c>
      <c r="E45" s="9">
        <v>909.92</v>
      </c>
      <c r="F45" s="9" t="s">
        <v>14</v>
      </c>
      <c r="G45" s="13" t="s">
        <v>31</v>
      </c>
      <c r="H45" s="9">
        <v>741.52</v>
      </c>
      <c r="I45" s="9">
        <f t="shared" si="1"/>
        <v>168.4</v>
      </c>
      <c r="J45" s="9"/>
    </row>
    <row r="46" s="8" customFormat="1" ht="22" customHeight="1" spans="1:10">
      <c r="A46" s="9">
        <v>44</v>
      </c>
      <c r="B46" s="13" t="s">
        <v>136</v>
      </c>
      <c r="C46" s="13" t="s">
        <v>137</v>
      </c>
      <c r="D46" s="13" t="s">
        <v>93</v>
      </c>
      <c r="E46" s="9">
        <v>879.52</v>
      </c>
      <c r="F46" s="9" t="s">
        <v>14</v>
      </c>
      <c r="G46" s="13" t="s">
        <v>13</v>
      </c>
      <c r="H46" s="9">
        <v>741.52</v>
      </c>
      <c r="I46" s="9">
        <f t="shared" si="1"/>
        <v>138</v>
      </c>
      <c r="J46" s="9"/>
    </row>
    <row r="47" s="8" customFormat="1" ht="22" customHeight="1" spans="1:10">
      <c r="A47" s="9">
        <v>45</v>
      </c>
      <c r="B47" s="13" t="s">
        <v>138</v>
      </c>
      <c r="C47" s="13" t="s">
        <v>139</v>
      </c>
      <c r="D47" s="13" t="s">
        <v>93</v>
      </c>
      <c r="E47" s="9">
        <v>879.52</v>
      </c>
      <c r="F47" s="9" t="s">
        <v>14</v>
      </c>
      <c r="G47" s="13" t="s">
        <v>13</v>
      </c>
      <c r="H47" s="9">
        <v>741.52</v>
      </c>
      <c r="I47" s="9">
        <f t="shared" si="1"/>
        <v>138</v>
      </c>
      <c r="J47" s="9"/>
    </row>
    <row r="48" s="8" customFormat="1" ht="22" customHeight="1" spans="1:10">
      <c r="A48" s="9">
        <v>46</v>
      </c>
      <c r="B48" s="13" t="s">
        <v>140</v>
      </c>
      <c r="C48" s="13" t="s">
        <v>141</v>
      </c>
      <c r="D48" s="13" t="s">
        <v>142</v>
      </c>
      <c r="E48" s="9">
        <v>761.68</v>
      </c>
      <c r="F48" s="9" t="s">
        <v>14</v>
      </c>
      <c r="G48" s="13" t="s">
        <v>143</v>
      </c>
      <c r="H48" s="9">
        <v>739.92</v>
      </c>
      <c r="I48" s="9">
        <f t="shared" si="1"/>
        <v>21.76</v>
      </c>
      <c r="J48" s="9"/>
    </row>
    <row r="49" s="8" customFormat="1" ht="22" customHeight="1" spans="1:10">
      <c r="A49" s="9">
        <v>47</v>
      </c>
      <c r="B49" s="13" t="s">
        <v>144</v>
      </c>
      <c r="C49" s="13" t="s">
        <v>145</v>
      </c>
      <c r="D49" s="13" t="s">
        <v>66</v>
      </c>
      <c r="E49" s="9">
        <v>879.52</v>
      </c>
      <c r="F49" s="9" t="s">
        <v>14</v>
      </c>
      <c r="G49" s="13" t="s">
        <v>143</v>
      </c>
      <c r="H49" s="9">
        <v>739.92</v>
      </c>
      <c r="I49" s="9">
        <f t="shared" si="1"/>
        <v>139.6</v>
      </c>
      <c r="J49" s="9"/>
    </row>
    <row r="50" s="8" customFormat="1" ht="22" customHeight="1" spans="1:10">
      <c r="A50" s="9">
        <v>48</v>
      </c>
      <c r="B50" s="13" t="s">
        <v>146</v>
      </c>
      <c r="C50" s="13" t="s">
        <v>147</v>
      </c>
      <c r="D50" s="13" t="s">
        <v>24</v>
      </c>
      <c r="E50" s="9">
        <v>832.56</v>
      </c>
      <c r="F50" s="9" t="s">
        <v>14</v>
      </c>
      <c r="G50" s="13" t="s">
        <v>148</v>
      </c>
      <c r="H50" s="9">
        <v>739.92</v>
      </c>
      <c r="I50" s="9">
        <f t="shared" si="1"/>
        <v>92.64</v>
      </c>
      <c r="J50" s="9"/>
    </row>
    <row r="51" s="8" customFormat="1" ht="22" customHeight="1" spans="1:10">
      <c r="A51" s="9">
        <v>49</v>
      </c>
      <c r="B51" s="13" t="s">
        <v>149</v>
      </c>
      <c r="C51" s="13" t="s">
        <v>150</v>
      </c>
      <c r="D51" s="13" t="s">
        <v>97</v>
      </c>
      <c r="E51" s="9">
        <v>902.58</v>
      </c>
      <c r="F51" s="9" t="s">
        <v>14</v>
      </c>
      <c r="G51" s="13" t="s">
        <v>42</v>
      </c>
      <c r="H51" s="9">
        <v>798.88</v>
      </c>
      <c r="I51" s="9">
        <f t="shared" si="1"/>
        <v>103.7</v>
      </c>
      <c r="J51" s="9"/>
    </row>
    <row r="52" s="8" customFormat="1" ht="22" customHeight="1" spans="1:10">
      <c r="A52" s="9">
        <v>50</v>
      </c>
      <c r="B52" s="13" t="s">
        <v>151</v>
      </c>
      <c r="C52" s="13" t="s">
        <v>152</v>
      </c>
      <c r="D52" s="13" t="s">
        <v>153</v>
      </c>
      <c r="E52" s="9">
        <v>1389.38</v>
      </c>
      <c r="F52" s="9" t="s">
        <v>14</v>
      </c>
      <c r="G52" s="13" t="s">
        <v>154</v>
      </c>
      <c r="H52" s="9">
        <v>1196.04</v>
      </c>
      <c r="I52" s="9">
        <f t="shared" si="1"/>
        <v>193.34</v>
      </c>
      <c r="J52" s="9"/>
    </row>
    <row r="53" s="8" customFormat="1" ht="22" customHeight="1" spans="1:10">
      <c r="A53" s="9">
        <v>51</v>
      </c>
      <c r="B53" s="13" t="s">
        <v>155</v>
      </c>
      <c r="C53" s="13" t="s">
        <v>156</v>
      </c>
      <c r="D53" s="13" t="s">
        <v>66</v>
      </c>
      <c r="E53" s="9">
        <v>879.52</v>
      </c>
      <c r="F53" s="9" t="s">
        <v>14</v>
      </c>
      <c r="G53" s="13" t="s">
        <v>52</v>
      </c>
      <c r="H53" s="9">
        <v>864.72</v>
      </c>
      <c r="I53" s="9">
        <f t="shared" si="1"/>
        <v>14.8</v>
      </c>
      <c r="J53" s="9"/>
    </row>
    <row r="54" s="8" customFormat="1" ht="22" customHeight="1" spans="1:10">
      <c r="A54" s="9">
        <v>52</v>
      </c>
      <c r="B54" s="13" t="s">
        <v>157</v>
      </c>
      <c r="C54" s="13" t="s">
        <v>158</v>
      </c>
      <c r="D54" s="13" t="s">
        <v>159</v>
      </c>
      <c r="E54" s="9">
        <v>879.52</v>
      </c>
      <c r="F54" s="9" t="s">
        <v>14</v>
      </c>
      <c r="G54" s="13" t="s">
        <v>160</v>
      </c>
      <c r="H54" s="9">
        <v>864.72</v>
      </c>
      <c r="I54" s="9">
        <f t="shared" si="1"/>
        <v>14.8</v>
      </c>
      <c r="J54" s="9"/>
    </row>
    <row r="55" s="8" customFormat="1" ht="22" customHeight="1" spans="1:10">
      <c r="A55" s="9">
        <v>53</v>
      </c>
      <c r="B55" s="13" t="s">
        <v>161</v>
      </c>
      <c r="C55" s="13" t="s">
        <v>162</v>
      </c>
      <c r="D55" s="13" t="s">
        <v>93</v>
      </c>
      <c r="E55" s="9">
        <v>879.52</v>
      </c>
      <c r="F55" s="9" t="s">
        <v>14</v>
      </c>
      <c r="G55" s="13" t="s">
        <v>89</v>
      </c>
      <c r="H55" s="9">
        <v>787.26</v>
      </c>
      <c r="I55" s="9">
        <f t="shared" si="1"/>
        <v>92.26</v>
      </c>
      <c r="J55" s="9"/>
    </row>
    <row r="56" s="8" customFormat="1" ht="22" customHeight="1" spans="1:10">
      <c r="A56" s="9">
        <v>54</v>
      </c>
      <c r="B56" s="13" t="s">
        <v>163</v>
      </c>
      <c r="C56" s="13" t="s">
        <v>164</v>
      </c>
      <c r="D56" s="13" t="s">
        <v>76</v>
      </c>
      <c r="E56" s="9">
        <v>868.32</v>
      </c>
      <c r="F56" s="9" t="s">
        <v>14</v>
      </c>
      <c r="G56" s="13" t="s">
        <v>130</v>
      </c>
      <c r="H56" s="9">
        <v>787.26</v>
      </c>
      <c r="I56" s="9">
        <f t="shared" si="1"/>
        <v>81.0600000000001</v>
      </c>
      <c r="J56" s="9"/>
    </row>
    <row r="57" ht="21" customHeight="1" spans="8:9">
      <c r="H57" s="11" t="s">
        <v>165</v>
      </c>
      <c r="I57" s="11">
        <f>SUM(I3:I56)</f>
        <v>5709.8</v>
      </c>
    </row>
    <row r="58" ht="21" customHeight="1" spans="8:9">
      <c r="H58" s="11"/>
      <c r="I58" s="11"/>
    </row>
  </sheetData>
  <sortState ref="A3:J57">
    <sortCondition ref="G3:G57"/>
  </sortState>
  <mergeCells count="1">
    <mergeCell ref="A1:J1"/>
  </mergeCells>
  <pageMargins left="0.865972222222222" right="0.751388888888889" top="0.472222222222222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pane ySplit="2" topLeftCell="A21" activePane="bottomLeft" state="frozen"/>
      <selection/>
      <selection pane="bottomLeft" activeCell="D30" sqref="D30"/>
    </sheetView>
  </sheetViews>
  <sheetFormatPr defaultColWidth="9" defaultRowHeight="13.5"/>
  <cols>
    <col min="1" max="1" width="4.375" style="1" customWidth="1"/>
    <col min="2" max="2" width="12.2583333333333" style="1" customWidth="1"/>
    <col min="3" max="3" width="13.875" style="1" customWidth="1"/>
    <col min="4" max="4" width="15.225" style="1" customWidth="1"/>
    <col min="5" max="5" width="11.125" style="1" customWidth="1"/>
    <col min="6" max="6" width="12.375" style="1" customWidth="1"/>
    <col min="7" max="7" width="15.225" style="1" customWidth="1"/>
    <col min="8" max="8" width="11.125" style="1" customWidth="1"/>
    <col min="9" max="9" width="12.5083333333333" style="1" customWidth="1"/>
    <col min="10" max="10" width="8.75" style="1" customWidth="1"/>
    <col min="11" max="16384" width="9" style="1"/>
  </cols>
  <sheetData>
    <row r="1" s="1" customFormat="1" ht="42" customHeight="1" spans="1:10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6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167</v>
      </c>
      <c r="H2" s="4" t="s">
        <v>8</v>
      </c>
      <c r="I2" s="4" t="s">
        <v>168</v>
      </c>
      <c r="J2" s="4" t="s">
        <v>10</v>
      </c>
      <c r="K2" s="6"/>
      <c r="L2" s="6"/>
      <c r="M2" s="6"/>
      <c r="N2" s="6"/>
      <c r="O2" s="6"/>
    </row>
    <row r="3" s="8" customFormat="1" ht="22" customHeight="1" spans="1:10">
      <c r="A3" s="5">
        <v>1</v>
      </c>
      <c r="B3" s="14" t="s">
        <v>169</v>
      </c>
      <c r="C3" s="14" t="s">
        <v>170</v>
      </c>
      <c r="D3" s="14" t="s">
        <v>171</v>
      </c>
      <c r="E3" s="5">
        <v>739.92</v>
      </c>
      <c r="F3" s="5" t="s">
        <v>14</v>
      </c>
      <c r="G3" s="14" t="s">
        <v>172</v>
      </c>
      <c r="H3" s="5">
        <v>982.32</v>
      </c>
      <c r="I3" s="5">
        <f t="shared" ref="I3:I28" si="0">H3-E3</f>
        <v>242.4</v>
      </c>
      <c r="J3" s="9"/>
    </row>
    <row r="4" s="8" customFormat="1" ht="22" customHeight="1" spans="1:10">
      <c r="A4" s="5">
        <v>2</v>
      </c>
      <c r="B4" s="14" t="s">
        <v>173</v>
      </c>
      <c r="C4" s="14" t="s">
        <v>174</v>
      </c>
      <c r="D4" s="14" t="s">
        <v>49</v>
      </c>
      <c r="E4" s="5">
        <v>798.88</v>
      </c>
      <c r="F4" s="5" t="s">
        <v>14</v>
      </c>
      <c r="G4" s="14" t="s">
        <v>175</v>
      </c>
      <c r="H4" s="5">
        <v>999.84</v>
      </c>
      <c r="I4" s="5">
        <f t="shared" si="0"/>
        <v>200.96</v>
      </c>
      <c r="J4" s="9"/>
    </row>
    <row r="5" s="8" customFormat="1" ht="22" customHeight="1" spans="1:10">
      <c r="A5" s="5">
        <v>3</v>
      </c>
      <c r="B5" s="14" t="s">
        <v>176</v>
      </c>
      <c r="C5" s="14" t="s">
        <v>177</v>
      </c>
      <c r="D5" s="14" t="s">
        <v>93</v>
      </c>
      <c r="E5" s="5">
        <v>879.52</v>
      </c>
      <c r="F5" s="5" t="s">
        <v>14</v>
      </c>
      <c r="G5" s="14" t="s">
        <v>175</v>
      </c>
      <c r="H5" s="5">
        <v>999.84</v>
      </c>
      <c r="I5" s="5">
        <f t="shared" si="0"/>
        <v>120.32</v>
      </c>
      <c r="J5" s="9"/>
    </row>
    <row r="6" s="8" customFormat="1" ht="22" customHeight="1" spans="1:10">
      <c r="A6" s="5">
        <v>4</v>
      </c>
      <c r="B6" s="14" t="s">
        <v>178</v>
      </c>
      <c r="C6" s="14" t="s">
        <v>179</v>
      </c>
      <c r="D6" s="14" t="s">
        <v>31</v>
      </c>
      <c r="E6" s="5">
        <v>741.52</v>
      </c>
      <c r="F6" s="5" t="s">
        <v>14</v>
      </c>
      <c r="G6" s="14" t="s">
        <v>135</v>
      </c>
      <c r="H6" s="5">
        <v>909.92</v>
      </c>
      <c r="I6" s="5">
        <f t="shared" si="0"/>
        <v>168.4</v>
      </c>
      <c r="J6" s="9"/>
    </row>
    <row r="7" s="8" customFormat="1" ht="22" customHeight="1" spans="1:10">
      <c r="A7" s="5">
        <v>5</v>
      </c>
      <c r="B7" s="14" t="s">
        <v>180</v>
      </c>
      <c r="C7" s="14" t="s">
        <v>181</v>
      </c>
      <c r="D7" s="14" t="s">
        <v>24</v>
      </c>
      <c r="E7" s="5">
        <v>832.56</v>
      </c>
      <c r="F7" s="5" t="s">
        <v>14</v>
      </c>
      <c r="G7" s="14" t="s">
        <v>159</v>
      </c>
      <c r="H7" s="5">
        <v>879.52</v>
      </c>
      <c r="I7" s="5">
        <f t="shared" si="0"/>
        <v>46.96</v>
      </c>
      <c r="J7" s="9"/>
    </row>
    <row r="8" s="8" customFormat="1" ht="22" customHeight="1" spans="1:10">
      <c r="A8" s="5">
        <v>6</v>
      </c>
      <c r="B8" s="14" t="s">
        <v>182</v>
      </c>
      <c r="C8" s="14" t="s">
        <v>183</v>
      </c>
      <c r="D8" s="14" t="s">
        <v>93</v>
      </c>
      <c r="E8" s="5">
        <v>879.52</v>
      </c>
      <c r="F8" s="5" t="s">
        <v>14</v>
      </c>
      <c r="G8" s="14" t="s">
        <v>154</v>
      </c>
      <c r="H8" s="5">
        <v>1196.04</v>
      </c>
      <c r="I8" s="5">
        <f t="shared" si="0"/>
        <v>316.52</v>
      </c>
      <c r="J8" s="9"/>
    </row>
    <row r="9" s="8" customFormat="1" ht="22" customHeight="1" spans="1:10">
      <c r="A9" s="5">
        <v>7</v>
      </c>
      <c r="B9" s="14" t="s">
        <v>184</v>
      </c>
      <c r="C9" s="14" t="s">
        <v>185</v>
      </c>
      <c r="D9" s="14" t="s">
        <v>159</v>
      </c>
      <c r="E9" s="5">
        <v>879.52</v>
      </c>
      <c r="F9" s="5" t="s">
        <v>14</v>
      </c>
      <c r="G9" s="14" t="s">
        <v>154</v>
      </c>
      <c r="H9" s="5">
        <v>1196.04</v>
      </c>
      <c r="I9" s="5">
        <f t="shared" si="0"/>
        <v>316.52</v>
      </c>
      <c r="J9" s="9"/>
    </row>
    <row r="10" s="8" customFormat="1" ht="22" customHeight="1" spans="1:10">
      <c r="A10" s="5">
        <v>8</v>
      </c>
      <c r="B10" s="14" t="s">
        <v>186</v>
      </c>
      <c r="C10" s="14" t="s">
        <v>187</v>
      </c>
      <c r="D10" s="14" t="s">
        <v>143</v>
      </c>
      <c r="E10" s="5">
        <v>739.92</v>
      </c>
      <c r="F10" s="5" t="s">
        <v>14</v>
      </c>
      <c r="G10" s="14" t="s">
        <v>154</v>
      </c>
      <c r="H10" s="5">
        <v>1196.04</v>
      </c>
      <c r="I10" s="5">
        <f t="shared" si="0"/>
        <v>456.12</v>
      </c>
      <c r="J10" s="9"/>
    </row>
    <row r="11" s="8" customFormat="1" ht="22" customHeight="1" spans="1:10">
      <c r="A11" s="5">
        <v>9</v>
      </c>
      <c r="B11" s="14" t="s">
        <v>188</v>
      </c>
      <c r="C11" s="14" t="s">
        <v>189</v>
      </c>
      <c r="D11" s="14" t="s">
        <v>171</v>
      </c>
      <c r="E11" s="5">
        <v>739.92</v>
      </c>
      <c r="F11" s="5" t="s">
        <v>14</v>
      </c>
      <c r="G11" s="14" t="s">
        <v>154</v>
      </c>
      <c r="H11" s="5">
        <v>1196.04</v>
      </c>
      <c r="I11" s="5">
        <f t="shared" si="0"/>
        <v>456.12</v>
      </c>
      <c r="J11" s="9"/>
    </row>
    <row r="12" s="8" customFormat="1" ht="22" customHeight="1" spans="1:10">
      <c r="A12" s="5">
        <v>10</v>
      </c>
      <c r="B12" s="14" t="s">
        <v>190</v>
      </c>
      <c r="C12" s="14" t="s">
        <v>191</v>
      </c>
      <c r="D12" s="14" t="s">
        <v>89</v>
      </c>
      <c r="E12" s="5">
        <v>787.26</v>
      </c>
      <c r="F12" s="5" t="s">
        <v>14</v>
      </c>
      <c r="G12" s="14" t="s">
        <v>154</v>
      </c>
      <c r="H12" s="5">
        <v>1196.04</v>
      </c>
      <c r="I12" s="5">
        <f t="shared" si="0"/>
        <v>408.78</v>
      </c>
      <c r="J12" s="9"/>
    </row>
    <row r="13" s="8" customFormat="1" ht="22" customHeight="1" spans="1:10">
      <c r="A13" s="5">
        <v>11</v>
      </c>
      <c r="B13" s="14" t="s">
        <v>192</v>
      </c>
      <c r="C13" s="14" t="s">
        <v>193</v>
      </c>
      <c r="D13" s="14" t="s">
        <v>34</v>
      </c>
      <c r="E13" s="5">
        <v>726.32</v>
      </c>
      <c r="F13" s="5" t="s">
        <v>14</v>
      </c>
      <c r="G13" s="14" t="s">
        <v>194</v>
      </c>
      <c r="H13" s="5">
        <v>1196.04</v>
      </c>
      <c r="I13" s="5">
        <f t="shared" si="0"/>
        <v>469.72</v>
      </c>
      <c r="J13" s="9"/>
    </row>
    <row r="14" s="8" customFormat="1" ht="22" customHeight="1" spans="1:10">
      <c r="A14" s="5">
        <v>12</v>
      </c>
      <c r="B14" s="14" t="s">
        <v>195</v>
      </c>
      <c r="C14" s="14" t="s">
        <v>196</v>
      </c>
      <c r="D14" s="14" t="s">
        <v>31</v>
      </c>
      <c r="E14" s="5">
        <v>741.52</v>
      </c>
      <c r="F14" s="5" t="s">
        <v>14</v>
      </c>
      <c r="G14" s="14" t="s">
        <v>194</v>
      </c>
      <c r="H14" s="5">
        <v>1196.04</v>
      </c>
      <c r="I14" s="5">
        <f t="shared" si="0"/>
        <v>454.52</v>
      </c>
      <c r="J14" s="9"/>
    </row>
    <row r="15" s="8" customFormat="1" ht="22" customHeight="1" spans="1:10">
      <c r="A15" s="5">
        <v>13</v>
      </c>
      <c r="B15" s="14" t="s">
        <v>197</v>
      </c>
      <c r="C15" s="14" t="s">
        <v>198</v>
      </c>
      <c r="D15" s="14" t="s">
        <v>199</v>
      </c>
      <c r="E15" s="5">
        <v>741.52</v>
      </c>
      <c r="F15" s="5" t="s">
        <v>14</v>
      </c>
      <c r="G15" s="14" t="s">
        <v>194</v>
      </c>
      <c r="H15" s="5">
        <v>1196.04</v>
      </c>
      <c r="I15" s="5">
        <f t="shared" si="0"/>
        <v>454.52</v>
      </c>
      <c r="J15" s="9"/>
    </row>
    <row r="16" s="8" customFormat="1" ht="22" customHeight="1" spans="1:10">
      <c r="A16" s="5">
        <v>14</v>
      </c>
      <c r="B16" s="14" t="s">
        <v>200</v>
      </c>
      <c r="C16" s="14" t="s">
        <v>201</v>
      </c>
      <c r="D16" s="14" t="s">
        <v>143</v>
      </c>
      <c r="E16" s="5">
        <v>739.92</v>
      </c>
      <c r="F16" s="5" t="s">
        <v>14</v>
      </c>
      <c r="G16" s="14" t="s">
        <v>194</v>
      </c>
      <c r="H16" s="5">
        <v>1196.04</v>
      </c>
      <c r="I16" s="5">
        <f t="shared" si="0"/>
        <v>456.12</v>
      </c>
      <c r="J16" s="9"/>
    </row>
    <row r="17" s="8" customFormat="1" ht="22" customHeight="1" spans="1:10">
      <c r="A17" s="5">
        <v>15</v>
      </c>
      <c r="B17" s="14" t="s">
        <v>202</v>
      </c>
      <c r="C17" s="14" t="s">
        <v>203</v>
      </c>
      <c r="D17" s="14" t="s">
        <v>143</v>
      </c>
      <c r="E17" s="5">
        <v>739.92</v>
      </c>
      <c r="F17" s="5" t="s">
        <v>14</v>
      </c>
      <c r="G17" s="14" t="s">
        <v>194</v>
      </c>
      <c r="H17" s="5">
        <v>1196.04</v>
      </c>
      <c r="I17" s="5">
        <f t="shared" si="0"/>
        <v>456.12</v>
      </c>
      <c r="J17" s="9"/>
    </row>
    <row r="18" s="8" customFormat="1" ht="22" customHeight="1" spans="1:10">
      <c r="A18" s="5">
        <v>16</v>
      </c>
      <c r="B18" s="14" t="s">
        <v>204</v>
      </c>
      <c r="C18" s="14" t="s">
        <v>205</v>
      </c>
      <c r="D18" s="14" t="s">
        <v>143</v>
      </c>
      <c r="E18" s="5">
        <v>739.92</v>
      </c>
      <c r="F18" s="5" t="s">
        <v>14</v>
      </c>
      <c r="G18" s="14" t="s">
        <v>194</v>
      </c>
      <c r="H18" s="5">
        <v>1196.04</v>
      </c>
      <c r="I18" s="5">
        <f t="shared" si="0"/>
        <v>456.12</v>
      </c>
      <c r="J18" s="9"/>
    </row>
    <row r="19" s="8" customFormat="1" ht="22" customHeight="1" spans="1:10">
      <c r="A19" s="5">
        <v>17</v>
      </c>
      <c r="B19" s="14" t="s">
        <v>206</v>
      </c>
      <c r="C19" s="14" t="s">
        <v>207</v>
      </c>
      <c r="D19" s="14" t="s">
        <v>148</v>
      </c>
      <c r="E19" s="5">
        <v>739.92</v>
      </c>
      <c r="F19" s="5" t="s">
        <v>14</v>
      </c>
      <c r="G19" s="14" t="s">
        <v>194</v>
      </c>
      <c r="H19" s="5">
        <v>1196.04</v>
      </c>
      <c r="I19" s="5">
        <f t="shared" si="0"/>
        <v>456.12</v>
      </c>
      <c r="J19" s="9"/>
    </row>
    <row r="20" s="8" customFormat="1" ht="22" customHeight="1" spans="1:10">
      <c r="A20" s="5">
        <v>18</v>
      </c>
      <c r="B20" s="14" t="s">
        <v>208</v>
      </c>
      <c r="C20" s="14" t="s">
        <v>209</v>
      </c>
      <c r="D20" s="14" t="s">
        <v>210</v>
      </c>
      <c r="E20" s="5">
        <v>739.92</v>
      </c>
      <c r="F20" s="5" t="s">
        <v>14</v>
      </c>
      <c r="G20" s="14" t="s">
        <v>194</v>
      </c>
      <c r="H20" s="5">
        <v>1196.04</v>
      </c>
      <c r="I20" s="5">
        <f t="shared" si="0"/>
        <v>456.12</v>
      </c>
      <c r="J20" s="9"/>
    </row>
    <row r="21" s="8" customFormat="1" ht="22" customHeight="1" spans="1:10">
      <c r="A21" s="5">
        <v>19</v>
      </c>
      <c r="B21" s="14" t="s">
        <v>211</v>
      </c>
      <c r="C21" s="14" t="s">
        <v>212</v>
      </c>
      <c r="D21" s="14" t="s">
        <v>213</v>
      </c>
      <c r="E21" s="5">
        <v>687.36</v>
      </c>
      <c r="F21" s="5" t="s">
        <v>14</v>
      </c>
      <c r="G21" s="14" t="s">
        <v>214</v>
      </c>
      <c r="H21" s="5">
        <v>784.32</v>
      </c>
      <c r="I21" s="5">
        <f t="shared" si="0"/>
        <v>96.96</v>
      </c>
      <c r="J21" s="9"/>
    </row>
    <row r="22" s="8" customFormat="1" ht="22" customHeight="1" spans="1:10">
      <c r="A22" s="5">
        <v>20</v>
      </c>
      <c r="B22" s="14" t="s">
        <v>215</v>
      </c>
      <c r="C22" s="14" t="s">
        <v>216</v>
      </c>
      <c r="D22" s="14" t="s">
        <v>62</v>
      </c>
      <c r="E22" s="5">
        <v>896.24</v>
      </c>
      <c r="F22" s="5" t="s">
        <v>14</v>
      </c>
      <c r="G22" s="14" t="s">
        <v>37</v>
      </c>
      <c r="H22" s="5">
        <v>902.58</v>
      </c>
      <c r="I22" s="5">
        <f t="shared" si="0"/>
        <v>6.34000000000003</v>
      </c>
      <c r="J22" s="9"/>
    </row>
    <row r="23" s="8" customFormat="1" ht="22" customHeight="1" spans="1:10">
      <c r="A23" s="5">
        <v>21</v>
      </c>
      <c r="B23" s="14" t="s">
        <v>217</v>
      </c>
      <c r="C23" s="14" t="s">
        <v>218</v>
      </c>
      <c r="D23" s="14" t="s">
        <v>31</v>
      </c>
      <c r="E23" s="5">
        <v>741.52</v>
      </c>
      <c r="F23" s="5" t="s">
        <v>14</v>
      </c>
      <c r="G23" s="14" t="s">
        <v>97</v>
      </c>
      <c r="H23" s="5">
        <v>902.58</v>
      </c>
      <c r="I23" s="5">
        <f t="shared" si="0"/>
        <v>161.06</v>
      </c>
      <c r="J23" s="9"/>
    </row>
    <row r="24" s="8" customFormat="1" ht="22" customHeight="1" spans="1:10">
      <c r="A24" s="5">
        <v>22</v>
      </c>
      <c r="B24" s="14" t="s">
        <v>219</v>
      </c>
      <c r="C24" s="14" t="s">
        <v>220</v>
      </c>
      <c r="D24" s="14" t="s">
        <v>159</v>
      </c>
      <c r="E24" s="5">
        <v>879.52</v>
      </c>
      <c r="F24" s="5" t="s">
        <v>14</v>
      </c>
      <c r="G24" s="14" t="s">
        <v>97</v>
      </c>
      <c r="H24" s="5">
        <v>902.58</v>
      </c>
      <c r="I24" s="5">
        <f t="shared" si="0"/>
        <v>23.0600000000001</v>
      </c>
      <c r="J24" s="9"/>
    </row>
    <row r="25" s="8" customFormat="1" ht="22" customHeight="1" spans="1:10">
      <c r="A25" s="5">
        <v>23</v>
      </c>
      <c r="B25" s="14" t="s">
        <v>221</v>
      </c>
      <c r="C25" s="14" t="s">
        <v>222</v>
      </c>
      <c r="D25" s="14" t="s">
        <v>20</v>
      </c>
      <c r="E25" s="5">
        <v>761.68</v>
      </c>
      <c r="F25" s="5" t="s">
        <v>14</v>
      </c>
      <c r="G25" s="14" t="s">
        <v>76</v>
      </c>
      <c r="H25" s="5">
        <v>868.32</v>
      </c>
      <c r="I25" s="5">
        <f t="shared" si="0"/>
        <v>106.64</v>
      </c>
      <c r="J25" s="9"/>
    </row>
    <row r="26" s="8" customFormat="1" ht="22" customHeight="1" spans="1:10">
      <c r="A26" s="5">
        <v>24</v>
      </c>
      <c r="B26" s="14" t="s">
        <v>223</v>
      </c>
      <c r="C26" s="14" t="s">
        <v>224</v>
      </c>
      <c r="D26" s="14" t="s">
        <v>225</v>
      </c>
      <c r="E26" s="5">
        <v>1211.12</v>
      </c>
      <c r="F26" s="5" t="s">
        <v>14</v>
      </c>
      <c r="G26" s="14" t="s">
        <v>226</v>
      </c>
      <c r="H26" s="5">
        <v>1325.56</v>
      </c>
      <c r="I26" s="5">
        <f t="shared" si="0"/>
        <v>114.44</v>
      </c>
      <c r="J26" s="9"/>
    </row>
    <row r="27" s="8" customFormat="1" ht="22" customHeight="1" spans="1:10">
      <c r="A27" s="5">
        <v>25</v>
      </c>
      <c r="B27" s="14" t="s">
        <v>227</v>
      </c>
      <c r="C27" s="14" t="s">
        <v>228</v>
      </c>
      <c r="D27" s="14" t="s">
        <v>148</v>
      </c>
      <c r="E27" s="5">
        <v>739.92</v>
      </c>
      <c r="F27" s="5" t="s">
        <v>14</v>
      </c>
      <c r="G27" s="14" t="s">
        <v>194</v>
      </c>
      <c r="H27" s="5">
        <v>1196.04</v>
      </c>
      <c r="I27" s="5">
        <f t="shared" si="0"/>
        <v>456.12</v>
      </c>
      <c r="J27" s="9"/>
    </row>
    <row r="28" s="8" customFormat="1" ht="22" customHeight="1" spans="1:10">
      <c r="A28" s="5">
        <v>26</v>
      </c>
      <c r="B28" s="14" t="s">
        <v>229</v>
      </c>
      <c r="C28" s="14" t="s">
        <v>230</v>
      </c>
      <c r="D28" s="14" t="s">
        <v>148</v>
      </c>
      <c r="E28" s="5">
        <v>739.92</v>
      </c>
      <c r="F28" s="5" t="s">
        <v>14</v>
      </c>
      <c r="G28" s="14" t="s">
        <v>53</v>
      </c>
      <c r="H28" s="5">
        <v>761.68</v>
      </c>
      <c r="I28" s="5">
        <f t="shared" si="0"/>
        <v>21.76</v>
      </c>
      <c r="J28" s="9"/>
    </row>
    <row r="29" s="1" customFormat="1" ht="24" customHeight="1" spans="8:9">
      <c r="H29" s="8" t="s">
        <v>165</v>
      </c>
      <c r="I29" s="8">
        <f>SUM(I3:I28)</f>
        <v>7378.84</v>
      </c>
    </row>
  </sheetData>
  <mergeCells count="1">
    <mergeCell ref="A1:J1"/>
  </mergeCells>
  <pageMargins left="0.865972222222222" right="0.751388888888889" top="0.472222222222222" bottom="0.472222222222222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I5" sqref="I5"/>
    </sheetView>
  </sheetViews>
  <sheetFormatPr defaultColWidth="9" defaultRowHeight="13.5" outlineLevelRow="2"/>
  <cols>
    <col min="1" max="1" width="4.5" customWidth="1"/>
    <col min="2" max="2" width="12.2583333333333" customWidth="1"/>
    <col min="3" max="3" width="13.875" customWidth="1"/>
    <col min="4" max="4" width="15.225" customWidth="1"/>
    <col min="5" max="5" width="12.5083333333333" customWidth="1"/>
    <col min="6" max="6" width="12.375" customWidth="1"/>
    <col min="7" max="7" width="15.225" customWidth="1"/>
    <col min="8" max="8" width="12.375" customWidth="1"/>
    <col min="9" max="9" width="12.5083333333333" customWidth="1"/>
  </cols>
  <sheetData>
    <row r="1" s="1" customFormat="1" ht="42" customHeight="1" spans="1:10">
      <c r="A1" s="3" t="s">
        <v>231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6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167</v>
      </c>
      <c r="H2" s="4" t="s">
        <v>8</v>
      </c>
      <c r="I2" s="4" t="s">
        <v>232</v>
      </c>
      <c r="J2" s="4" t="s">
        <v>10</v>
      </c>
      <c r="K2" s="6"/>
      <c r="L2" s="6"/>
      <c r="M2" s="6"/>
      <c r="N2" s="6"/>
      <c r="O2" s="6"/>
    </row>
    <row r="3" ht="22" customHeight="1" spans="1:10">
      <c r="A3" s="5">
        <v>1</v>
      </c>
      <c r="B3" s="14" t="s">
        <v>233</v>
      </c>
      <c r="C3" s="14" t="s">
        <v>234</v>
      </c>
      <c r="D3" s="14" t="s">
        <v>142</v>
      </c>
      <c r="E3" s="5">
        <v>761.68</v>
      </c>
      <c r="F3" s="5" t="s">
        <v>14</v>
      </c>
      <c r="G3" s="14" t="s">
        <v>43</v>
      </c>
      <c r="H3" s="5">
        <v>761.68</v>
      </c>
      <c r="I3" s="5">
        <f>H3-E3</f>
        <v>0</v>
      </c>
      <c r="J3" s="7"/>
    </row>
  </sheetData>
  <mergeCells count="1">
    <mergeCell ref="A1:J1"/>
  </mergeCells>
  <pageMargins left="0.865972222222222" right="0.751388888888889" top="0.472222222222222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需补缴教材费学生</vt:lpstr>
      <vt:lpstr>需退教材费学生</vt:lpstr>
      <vt:lpstr>无需退补教材费学生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2020-09-04T01:23:00Z</dcterms:created>
  <dcterms:modified xsi:type="dcterms:W3CDTF">2020-09-21T06:26:52Z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